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Seite 2 Noteneintrag" sheetId="2" r:id="rId2"/>
    <sheet name="Seite 3 Prüfungsresultate" sheetId="3" r:id="rId3"/>
  </sheets>
  <definedNames>
    <definedName name="_xlnm.Print_Area" localSheetId="1">'Seite 2 Noteneintrag'!$A$1:$J$26</definedName>
    <definedName name="_xlnm.Print_Area" localSheetId="2">'Seite 3 Prüfungsresultate'!$A$1:$J$20</definedName>
  </definedNames>
  <calcPr fullCalcOnLoad="1" fullPrecision="0"/>
</workbook>
</file>

<file path=xl/sharedStrings.xml><?xml version="1.0" encoding="utf-8"?>
<sst xmlns="http://schemas.openxmlformats.org/spreadsheetml/2006/main" count="80" uniqueCount="64">
  <si>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</si>
  <si>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</si>
  <si>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</si>
  <si>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</si>
  <si>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</si>
  <si>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</si>
  <si>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</si>
  <si>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</si>
  <si>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</si>
  <si>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</si>
  <si>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</si>
  <si>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</si>
  <si>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</si>
  <si>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</si>
  <si>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</si>
  <si>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</si>
  <si>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</si>
  <si>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</si>
  <si>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</si>
  <si>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</si>
  <si>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</si>
  <si>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</si>
  <si>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</si>
  <si>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</si>
  <si>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</si>
  <si>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</si>
  <si>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</si>
  <si>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</si>
  <si>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</si>
  <si>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</si>
  <si>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</si>
  <si>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</si>
  <si>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Erfahrungsnote / 
Note d'expérience / 
Nota dei luoghi di formazione</t>
  </si>
  <si>
    <t>Noten **/
Notes **/
Note **</t>
  </si>
  <si>
    <t>Produkt/
Produits/
Prodotto</t>
  </si>
  <si>
    <t>Noten/
Notes/
Note</t>
  </si>
  <si>
    <t>3.</t>
  </si>
  <si>
    <t>Berufskenntnisse / 
Connaissances professionnelles / 
Conoscenze professionali</t>
  </si>
  <si>
    <t xml:space="preserve">              : 100% = Gesamtnote* /
                               Note globale* /
                               Nota complessiva*
</t>
  </si>
  <si>
    <t>Gewicht./
Coefficient/
Ponderaz.</t>
  </si>
  <si>
    <t>Forstpraktikerin EBA / Forstpraktiker EBA</t>
  </si>
  <si>
    <t>Praticienne forestière AFP / Praticien forestier AFP</t>
  </si>
  <si>
    <t>Addetta selvicoltrice CFP / Addetto selvicoltore CFP</t>
  </si>
  <si>
    <t>Nummer / 
Numéro /
Numero:</t>
  </si>
  <si>
    <t>Gemäss der Verordnung über die berufliche Grundbildung vom 15.10.2012 / Ordonnances sur la formation professionnelle initiale 15.10.2012 / 
Ordinanze sulla formazione professionale di base 15.10.2012</t>
  </si>
  <si>
    <t>Allgemeinbildung */ 
Culture générale / 
Cultura generale</t>
  </si>
  <si>
    <t>Ausführen von Holzereiarbeiten in motormanuellen Verfahren / 
Réaliser des travaux de bûcheronnage dans le cadre de
méthodes de récolte manuelles / Esecuzione di lavori di taglio del legname con procedimento manuale</t>
  </si>
  <si>
    <t>Ausführen von Jungwaldpflege- und Pflanzarbeiten / 
Exécuter des travaux de soins aux jeunes peuplements et
des plantations / Esecuzione di lavori di cura del bosco giovane e di piantagione</t>
  </si>
  <si>
    <t>Einsetzen und Unterhalten von Arbeitsmitteln / Engager et entretenir des moyens techniques / Impiego e manutenzione di strumenti di lavoro</t>
  </si>
  <si>
    <t>Einhalten der Vorgaben zum Schutz der Gesundheit und Umwelt sowie zur Arbeitssicherheit (schriftlich) / Respecter les prescriptions en matière de protection de la santé et de l’environnement ainsi qu’en matière de sécurité au travail (examen écrit) / Rispetto delle norme in materia di protezione della salute e dell’ambiente come pure di sicurezza sul lavoro (scritto)</t>
  </si>
  <si>
    <t>Ausführen von Jungwaldpflege- und Pflanzarbeiten (mündlich) / 
Exécuter des travaux de soins aux jeunes peuplements et des plantations (examen oral) / Esecuzione di lavori di cura del bosco giovane e di piantagione (orale)</t>
  </si>
  <si>
    <t>Erfahrungsnote / Note d'expérience / Nota dei luoghi di formazione</t>
  </si>
  <si>
    <t xml:space="preserve">Überbetriebliche Kurse / 
Cours interentreprises / 
Corsi interaziendali </t>
  </si>
  <si>
    <t>: 7 = Note des Qualifikationsbereichs * /
         Note de domaine de qualification * /
         Nota di campo di qualificazione *</t>
  </si>
  <si>
    <t>: 2 = Note des Qualifikationsbereichs * /
         Note de domaine de qualification * /
         Nota di campo di qualificazione *</t>
  </si>
  <si>
    <t>* Auf eine Dezimalstelle zu runden / A arrondir à une décimale / Arrotondare a un decimale</t>
  </si>
  <si>
    <r>
      <t xml:space="preserve">Qualifikationsbereich Vorgegebene praktische Arbeit VPA </t>
    </r>
    <r>
      <rPr>
        <sz val="9"/>
        <rFont val="Arial"/>
        <family val="2"/>
      </rPr>
      <t xml:space="preserve">(10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(10 heures) </t>
    </r>
    <r>
      <rPr>
        <b/>
        <sz val="9"/>
        <rFont val="Arial"/>
        <family val="2"/>
      </rPr>
      <t xml:space="preserve">/ Campo di qualificazione Lavoro pratico prestabilito LPI </t>
    </r>
    <r>
      <rPr>
        <sz val="9"/>
        <rFont val="Arial"/>
        <family val="2"/>
      </rPr>
      <t>(10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</si>
  <si>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</si>
  <si>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 xml:space="preserve">     : 2 = Erfahrungsnote * /
              Note d'expérience * /
              Nota dei luoghi di formazione *</t>
  </si>
  <si>
    <t>Qualifikationsbereiche / Domaines de qualification / 
Campi di qualificazione</t>
  </si>
  <si>
    <t>Berufskundlicher Unterricht / 
Cours professionnelles /
Insegnamento professionale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</si>
  <si>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</si>
  <si>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Faktor /
Coefficient /
Fattore</t>
  </si>
  <si>
    <t>Produkt /
Produit /
Prodotto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</si>
</sst>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0" fillId="0" borderId="22" xfId="0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49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31" xfId="0" applyFont="1" applyBorder="1" applyAlignment="1" applyProtection="1">
      <alignment horizontal="left"/>
      <protection locked="0"/>
    </xf>
    <xf numFmtId="1" fontId="2" fillId="0" borderId="21" xfId="0" applyNumberFormat="1" applyFont="1" applyBorder="1" applyAlignment="1" applyProtection="1">
      <alignment horizontal="left" vertical="top" wrapText="1"/>
      <protection locked="0"/>
    </xf>
    <xf numFmtId="1" fontId="2" fillId="0" borderId="29" xfId="0" applyNumberFormat="1" applyFont="1" applyBorder="1" applyAlignment="1" applyProtection="1">
      <alignment horizontal="left" vertical="top" wrapText="1"/>
      <protection locked="0"/>
    </xf>
    <xf numFmtId="1" fontId="2" fillId="0" borderId="30" xfId="0" applyNumberFormat="1" applyFont="1" applyBorder="1" applyAlignment="1" applyProtection="1">
      <alignment horizontal="left" vertical="top" wrapText="1"/>
      <protection locked="0"/>
    </xf>
    <xf numFmtId="179" fontId="2" fillId="0" borderId="21" xfId="0" applyNumberFormat="1" applyFont="1" applyFill="1" applyBorder="1" applyAlignment="1" applyProtection="1">
      <alignment horizontal="left" vertical="top"/>
      <protection locked="0"/>
    </xf>
    <xf numFmtId="179" fontId="2" fillId="0" borderId="29" xfId="0" applyNumberFormat="1" applyFont="1" applyFill="1" applyBorder="1" applyAlignment="1" applyProtection="1">
      <alignment horizontal="left" vertical="top"/>
      <protection locked="0"/>
    </xf>
    <xf numFmtId="179" fontId="2" fillId="0" borderId="3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 applyProtection="1">
      <alignment horizontal="left" vertical="top" wrapText="1"/>
      <protection locked="0"/>
    </xf>
    <xf numFmtId="1" fontId="2" fillId="0" borderId="11" xfId="0" applyNumberFormat="1" applyFont="1" applyBorder="1" applyAlignment="1" applyProtection="1">
      <alignment horizontal="left" vertical="top" wrapText="1"/>
      <protection locked="0"/>
    </xf>
    <xf numFmtId="1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49" fontId="3" fillId="0" borderId="29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20" xfId="0" applyFont="1" applyBorder="1" applyAlignment="1" applyProtection="1">
      <alignment horizontal="left" vertical="top" wrapTex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820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1" sqref="A21:G2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19103</v>
      </c>
      <c r="B1" s="74" t="s">
        <v>40</v>
      </c>
      <c r="C1" s="74"/>
      <c r="D1" s="74"/>
      <c r="E1" s="75"/>
      <c r="F1" s="73" t="s">
        <v>17</v>
      </c>
      <c r="G1" s="55"/>
    </row>
    <row r="2" spans="2:7" s="3" customFormat="1" ht="14.25" customHeight="1">
      <c r="B2" s="74" t="s">
        <v>41</v>
      </c>
      <c r="C2" s="74"/>
      <c r="D2" s="74"/>
      <c r="E2" s="75"/>
      <c r="F2" s="73"/>
      <c r="G2" s="55"/>
    </row>
    <row r="3" spans="2:7" s="3" customFormat="1" ht="14.25" customHeight="1">
      <c r="B3" s="74" t="s">
        <v>42</v>
      </c>
      <c r="C3" s="74"/>
      <c r="D3" s="74"/>
      <c r="E3" s="75"/>
      <c r="F3" s="76" t="s">
        <v>43</v>
      </c>
      <c r="G3" s="78"/>
    </row>
    <row r="4" spans="2:7" s="3" customFormat="1" ht="15.75" customHeight="1">
      <c r="B4" s="74"/>
      <c r="C4" s="74"/>
      <c r="D4" s="74"/>
      <c r="E4" s="75"/>
      <c r="F4" s="77"/>
      <c r="G4" s="56"/>
    </row>
    <row r="5" s="3" customFormat="1" ht="9" customHeight="1" thickBot="1">
      <c r="F5" s="36"/>
    </row>
    <row r="6" spans="1:8" s="2" customFormat="1" ht="17.25" customHeight="1">
      <c r="A6" s="18"/>
      <c r="B6" s="46" t="s">
        <v>19</v>
      </c>
      <c r="C6" s="46"/>
      <c r="D6" s="46"/>
      <c r="E6" s="46"/>
      <c r="F6" s="46"/>
      <c r="G6" s="19"/>
      <c r="H6" s="11"/>
    </row>
    <row r="7" spans="1:8" s="2" customFormat="1" ht="17.25" customHeight="1" thickBot="1">
      <c r="A7" s="47" t="s">
        <v>20</v>
      </c>
      <c r="B7" s="48"/>
      <c r="C7" s="48"/>
      <c r="D7" s="48"/>
      <c r="E7" s="48"/>
      <c r="F7" s="48"/>
      <c r="G7" s="49"/>
      <c r="H7" s="11"/>
    </row>
    <row r="8" s="3" customFormat="1" ht="11.25" customHeight="1"/>
    <row r="9" spans="1:7" s="3" customFormat="1" ht="21" customHeight="1">
      <c r="A9" s="50" t="s">
        <v>44</v>
      </c>
      <c r="B9" s="50"/>
      <c r="C9" s="50"/>
      <c r="D9" s="50"/>
      <c r="E9" s="50"/>
      <c r="F9" s="50"/>
      <c r="G9" s="50"/>
    </row>
    <row r="10" s="2" customFormat="1" ht="12.75"/>
    <row r="11" spans="1:7" s="5" customFormat="1" ht="12" customHeight="1">
      <c r="A11" s="45" t="s">
        <v>15</v>
      </c>
      <c r="B11" s="45"/>
      <c r="C11" s="45"/>
      <c r="D11" s="45"/>
      <c r="E11" s="45"/>
      <c r="F11" s="45"/>
      <c r="G11" s="45"/>
    </row>
    <row r="12" s="3" customFormat="1" ht="9"/>
    <row r="13" spans="1:7" s="3" customFormat="1" ht="9">
      <c r="A13" s="51" t="s">
        <v>0</v>
      </c>
      <c r="B13" s="51"/>
      <c r="C13" s="71"/>
      <c r="D13" s="71"/>
      <c r="E13" s="71"/>
      <c r="F13" s="71"/>
      <c r="G13" s="71"/>
    </row>
    <row r="14" spans="1:7" s="5" customFormat="1" ht="10.5" customHeight="1">
      <c r="A14" s="52"/>
      <c r="B14" s="52"/>
      <c r="C14" s="56"/>
      <c r="D14" s="56"/>
      <c r="E14" s="56"/>
      <c r="F14" s="56"/>
      <c r="G14" s="56"/>
    </row>
    <row r="15" s="3" customFormat="1" ht="9"/>
    <row r="16" spans="1:7" s="3" customFormat="1" ht="9">
      <c r="A16" s="51" t="s">
        <v>4</v>
      </c>
      <c r="B16" s="51"/>
      <c r="C16" s="72"/>
      <c r="D16" s="71"/>
      <c r="E16" s="71"/>
      <c r="F16" s="71"/>
      <c r="G16" s="71"/>
    </row>
    <row r="17" spans="1:7" s="5" customFormat="1" ht="12">
      <c r="A17" s="52"/>
      <c r="B17" s="52"/>
      <c r="C17" s="56"/>
      <c r="D17" s="56"/>
      <c r="E17" s="56"/>
      <c r="F17" s="56"/>
      <c r="G17" s="56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7" t="s">
        <v>1</v>
      </c>
      <c r="B20" s="58"/>
      <c r="C20" s="58"/>
      <c r="D20" s="58"/>
      <c r="E20" s="58"/>
      <c r="F20" s="58"/>
      <c r="G20" s="59"/>
    </row>
    <row r="21" spans="1:7" s="3" customFormat="1" ht="9">
      <c r="A21" s="60" t="s">
        <v>2</v>
      </c>
      <c r="B21" s="61"/>
      <c r="C21" s="61"/>
      <c r="D21" s="61"/>
      <c r="E21" s="61"/>
      <c r="F21" s="61"/>
      <c r="G21" s="62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3" t="s">
        <v>3</v>
      </c>
      <c r="B24" s="64"/>
      <c r="C24" s="64"/>
      <c r="D24" s="64"/>
      <c r="E24" s="64"/>
      <c r="F24" s="64"/>
      <c r="G24" s="64"/>
    </row>
    <row r="25" s="3" customFormat="1" ht="9"/>
    <row r="26" spans="1:7" s="3" customFormat="1" ht="30" customHeight="1">
      <c r="A26" s="65" t="s">
        <v>14</v>
      </c>
      <c r="B26" s="66"/>
      <c r="C26" s="66"/>
      <c r="D26" s="66"/>
      <c r="E26" s="66"/>
      <c r="F26" s="66"/>
      <c r="G26" s="66"/>
    </row>
    <row r="27" s="3" customFormat="1" ht="9"/>
    <row r="28" spans="1:7" s="3" customFormat="1" ht="187.5" customHeight="1">
      <c r="A28" s="67"/>
      <c r="B28" s="68"/>
      <c r="C28" s="68"/>
      <c r="D28" s="68"/>
      <c r="E28" s="68"/>
      <c r="F28" s="68"/>
      <c r="G28" s="69"/>
    </row>
    <row r="29" s="3" customFormat="1" ht="9"/>
    <row r="30" spans="1:7" s="3" customFormat="1" ht="9">
      <c r="A30" s="70" t="s">
        <v>5</v>
      </c>
      <c r="B30" s="70"/>
      <c r="C30" s="70"/>
      <c r="E30" s="70" t="s">
        <v>16</v>
      </c>
      <c r="F30" s="70"/>
      <c r="G30" s="70"/>
    </row>
    <row r="31" spans="1:7" s="3" customFormat="1" ht="9">
      <c r="A31" s="70"/>
      <c r="B31" s="70"/>
      <c r="C31" s="70"/>
      <c r="E31" s="70"/>
      <c r="F31" s="70"/>
      <c r="G31" s="70"/>
    </row>
    <row r="32" spans="1:7" s="3" customFormat="1" ht="33.75" customHeight="1">
      <c r="A32" s="55"/>
      <c r="B32" s="56"/>
      <c r="C32" s="56"/>
      <c r="E32" s="56"/>
      <c r="F32" s="56"/>
      <c r="G32" s="56"/>
    </row>
    <row r="33" spans="5:7" s="3" customFormat="1" ht="33.75" customHeight="1">
      <c r="E33" s="56"/>
      <c r="F33" s="56"/>
      <c r="G33" s="56"/>
    </row>
    <row r="34" spans="5:7" s="3" customFormat="1" ht="9" customHeight="1">
      <c r="E34" s="10"/>
      <c r="F34" s="10"/>
      <c r="G34" s="10"/>
    </row>
    <row r="35" spans="1:7" s="3" customFormat="1" ht="9">
      <c r="A35" s="53" t="s">
        <v>27</v>
      </c>
      <c r="B35" s="54"/>
      <c r="C35" s="54"/>
      <c r="D35" s="54"/>
      <c r="E35" s="54"/>
      <c r="F35" s="54"/>
      <c r="G35" s="54"/>
    </row>
    <row r="36" spans="1:7" s="3" customFormat="1" ht="9">
      <c r="A36" s="54"/>
      <c r="B36" s="54"/>
      <c r="C36" s="54"/>
      <c r="D36" s="54"/>
      <c r="E36" s="54"/>
      <c r="F36" s="54"/>
      <c r="G36" s="54"/>
    </row>
    <row r="37" spans="1:7" s="3" customFormat="1" ht="12.75" customHeight="1">
      <c r="A37" s="54"/>
      <c r="B37" s="54"/>
      <c r="C37" s="54"/>
      <c r="D37" s="54"/>
      <c r="E37" s="54"/>
      <c r="F37" s="54"/>
      <c r="G37" s="54"/>
    </row>
    <row r="38" spans="1:7" s="3" customFormat="1" ht="9" hidden="1">
      <c r="A38" s="54"/>
      <c r="B38" s="54"/>
      <c r="C38" s="54"/>
      <c r="D38" s="54"/>
      <c r="E38" s="54"/>
      <c r="F38" s="54"/>
      <c r="G38" s="54"/>
    </row>
    <row r="39" spans="1:7" s="3" customFormat="1" ht="12.75" customHeight="1">
      <c r="A39" s="43" t="s">
        <v>13</v>
      </c>
      <c r="B39" s="44"/>
      <c r="C39" s="44"/>
      <c r="D39" s="44"/>
      <c r="E39" s="44"/>
      <c r="F39" s="44"/>
      <c r="G39" s="44"/>
    </row>
    <row r="40" s="3" customFormat="1" ht="120.75" customHeight="1"/>
  </sheetData>
  <sheetProtection password="CF73" sheet="1"/>
  <mergeCells count="28">
    <mergeCell ref="C13:G14"/>
    <mergeCell ref="C16:G17"/>
    <mergeCell ref="F1:F2"/>
    <mergeCell ref="B3:E3"/>
    <mergeCell ref="B4:E4"/>
    <mergeCell ref="F3:F4"/>
    <mergeCell ref="B1:E1"/>
    <mergeCell ref="B2:E2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showZeros="0" zoomScalePageLayoutView="0" workbookViewId="0" topLeftCell="A1">
      <selection activeCell="C30" sqref="C3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710937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9.00390625" style="0" customWidth="1"/>
  </cols>
  <sheetData>
    <row r="1" spans="1:10" s="3" customFormat="1" ht="25.5" customHeight="1">
      <c r="A1" s="91">
        <f>Vorderseite!A1</f>
        <v>19103</v>
      </c>
      <c r="B1" s="91"/>
      <c r="F1" s="95" t="s">
        <v>18</v>
      </c>
      <c r="G1" s="75"/>
      <c r="H1" s="92">
        <f>REPT(Vorderseite!C13,1)</f>
      </c>
      <c r="I1" s="92"/>
      <c r="J1" s="92"/>
    </row>
    <row r="2" s="3" customFormat="1" ht="12" customHeight="1"/>
    <row r="3" spans="1:10" s="3" customFormat="1" ht="9" customHeight="1">
      <c r="A3" s="93" t="s">
        <v>56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3" customFormat="1" ht="17.2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1" s="3" customFormat="1" ht="29.25" customHeight="1">
      <c r="A5" s="101" t="s">
        <v>6</v>
      </c>
      <c r="B5" s="102"/>
      <c r="C5" s="102"/>
      <c r="D5" s="103"/>
      <c r="E5" s="39" t="s">
        <v>33</v>
      </c>
      <c r="F5" s="39" t="s">
        <v>62</v>
      </c>
      <c r="G5" s="39" t="s">
        <v>63</v>
      </c>
      <c r="H5" s="101" t="s">
        <v>8</v>
      </c>
      <c r="I5" s="102"/>
      <c r="J5" s="103"/>
      <c r="K5" s="42">
        <v>1</v>
      </c>
    </row>
    <row r="6" spans="1:11" s="3" customFormat="1" ht="37.5" customHeight="1">
      <c r="A6" s="38" t="s">
        <v>7</v>
      </c>
      <c r="B6" s="85" t="s">
        <v>46</v>
      </c>
      <c r="C6" s="86"/>
      <c r="D6" s="87"/>
      <c r="E6" s="33"/>
      <c r="F6" s="29">
        <v>4</v>
      </c>
      <c r="G6" s="27">
        <f>SUM(E6*F6)</f>
        <v>0</v>
      </c>
      <c r="H6" s="96"/>
      <c r="I6" s="97"/>
      <c r="J6" s="98"/>
      <c r="K6" s="42">
        <v>1.5</v>
      </c>
    </row>
    <row r="7" spans="1:11" s="3" customFormat="1" ht="40.5" customHeight="1">
      <c r="A7" s="38" t="s">
        <v>9</v>
      </c>
      <c r="B7" s="85" t="s">
        <v>47</v>
      </c>
      <c r="C7" s="86"/>
      <c r="D7" s="87"/>
      <c r="E7" s="33"/>
      <c r="F7" s="29">
        <v>2</v>
      </c>
      <c r="G7" s="27">
        <f>SUM(E7*F7)</f>
        <v>0</v>
      </c>
      <c r="H7" s="96"/>
      <c r="I7" s="97"/>
      <c r="J7" s="98"/>
      <c r="K7" s="42">
        <v>2</v>
      </c>
    </row>
    <row r="8" spans="1:11" s="3" customFormat="1" ht="31.5" customHeight="1" thickBot="1">
      <c r="A8" s="38" t="s">
        <v>36</v>
      </c>
      <c r="B8" s="104" t="s">
        <v>48</v>
      </c>
      <c r="C8" s="105"/>
      <c r="D8" s="106"/>
      <c r="E8" s="33"/>
      <c r="F8" s="29">
        <v>1</v>
      </c>
      <c r="G8" s="27">
        <f>SUM(E8*F8)</f>
        <v>0</v>
      </c>
      <c r="H8" s="107"/>
      <c r="I8" s="108"/>
      <c r="J8" s="109"/>
      <c r="K8" s="42">
        <v>2.5</v>
      </c>
    </row>
    <row r="9" spans="1:11" s="3" customFormat="1" ht="27.75" customHeight="1" thickBot="1" thickTop="1">
      <c r="A9" s="23"/>
      <c r="B9" s="9"/>
      <c r="C9" s="23"/>
      <c r="D9" s="26" t="s">
        <v>21</v>
      </c>
      <c r="E9" s="26"/>
      <c r="F9" s="28" t="s">
        <v>22</v>
      </c>
      <c r="G9" s="25">
        <f>SUM(G6:G8)</f>
        <v>0</v>
      </c>
      <c r="H9" s="99" t="s">
        <v>53</v>
      </c>
      <c r="I9" s="100"/>
      <c r="J9" s="24">
        <f>SUM(G9)/7</f>
        <v>0</v>
      </c>
      <c r="K9" s="42">
        <v>3</v>
      </c>
    </row>
    <row r="10" spans="1:11" s="3" customFormat="1" ht="9.75" customHeight="1" thickTop="1">
      <c r="A10" s="23"/>
      <c r="B10" s="9"/>
      <c r="C10" s="23"/>
      <c r="D10" s="26"/>
      <c r="E10" s="26"/>
      <c r="F10" s="28"/>
      <c r="G10" s="34"/>
      <c r="H10" s="40"/>
      <c r="I10" s="40"/>
      <c r="J10" s="34"/>
      <c r="K10" s="42">
        <v>3.5</v>
      </c>
    </row>
    <row r="11" spans="1:11" s="3" customFormat="1" ht="9" customHeight="1">
      <c r="A11" s="93" t="s">
        <v>57</v>
      </c>
      <c r="B11" s="93"/>
      <c r="C11" s="93"/>
      <c r="D11" s="93"/>
      <c r="E11" s="93"/>
      <c r="F11" s="93"/>
      <c r="G11" s="93"/>
      <c r="H11" s="93"/>
      <c r="I11" s="93"/>
      <c r="J11" s="110"/>
      <c r="K11" s="42">
        <v>4</v>
      </c>
    </row>
    <row r="12" spans="1:11" s="3" customFormat="1" ht="17.25" customHeight="1">
      <c r="A12" s="93"/>
      <c r="B12" s="93"/>
      <c r="C12" s="93"/>
      <c r="D12" s="93"/>
      <c r="E12" s="93"/>
      <c r="F12" s="93"/>
      <c r="G12" s="93"/>
      <c r="H12" s="93"/>
      <c r="I12" s="93"/>
      <c r="J12" s="110"/>
      <c r="K12" s="42">
        <v>4.5</v>
      </c>
    </row>
    <row r="13" spans="1:11" s="3" customFormat="1" ht="29.25" customHeight="1">
      <c r="A13" s="101" t="s">
        <v>6</v>
      </c>
      <c r="B13" s="102"/>
      <c r="C13" s="102"/>
      <c r="D13" s="103"/>
      <c r="E13" s="39" t="s">
        <v>33</v>
      </c>
      <c r="F13" s="111" t="s">
        <v>8</v>
      </c>
      <c r="G13" s="112"/>
      <c r="H13" s="112"/>
      <c r="I13" s="112"/>
      <c r="J13" s="113"/>
      <c r="K13" s="42">
        <v>5</v>
      </c>
    </row>
    <row r="14" spans="1:11" s="3" customFormat="1" ht="64.5" customHeight="1">
      <c r="A14" s="38" t="s">
        <v>7</v>
      </c>
      <c r="B14" s="85" t="s">
        <v>49</v>
      </c>
      <c r="C14" s="86"/>
      <c r="D14" s="87"/>
      <c r="E14" s="33"/>
      <c r="F14" s="79"/>
      <c r="G14" s="80"/>
      <c r="H14" s="80"/>
      <c r="I14" s="80"/>
      <c r="J14" s="81"/>
      <c r="K14" s="42">
        <v>5.5</v>
      </c>
    </row>
    <row r="15" spans="1:11" s="3" customFormat="1" ht="40.5" customHeight="1" thickBot="1">
      <c r="A15" s="38" t="s">
        <v>9</v>
      </c>
      <c r="B15" s="85" t="s">
        <v>50</v>
      </c>
      <c r="C15" s="86"/>
      <c r="D15" s="87"/>
      <c r="E15" s="33"/>
      <c r="F15" s="82"/>
      <c r="G15" s="83"/>
      <c r="H15" s="83"/>
      <c r="I15" s="83"/>
      <c r="J15" s="84"/>
      <c r="K15" s="42">
        <v>6</v>
      </c>
    </row>
    <row r="16" spans="1:10" s="3" customFormat="1" ht="27.75" customHeight="1" thickBot="1" thickTop="1">
      <c r="A16" s="23"/>
      <c r="B16" s="9"/>
      <c r="C16" s="23"/>
      <c r="D16" s="28" t="s">
        <v>22</v>
      </c>
      <c r="E16" s="25">
        <f>SUM(E14:E15)</f>
        <v>0</v>
      </c>
      <c r="F16" s="28"/>
      <c r="G16" s="34"/>
      <c r="H16" s="114" t="s">
        <v>54</v>
      </c>
      <c r="I16" s="115"/>
      <c r="J16" s="24">
        <f>SUM(E16)/2</f>
        <v>0</v>
      </c>
    </row>
    <row r="17" s="3" customFormat="1" ht="9.75" customHeight="1" thickTop="1"/>
    <row r="18" spans="1:10" s="3" customFormat="1" ht="13.5" customHeight="1">
      <c r="A18" s="93" t="s">
        <v>51</v>
      </c>
      <c r="B18" s="93"/>
      <c r="C18" s="93"/>
      <c r="D18" s="93"/>
      <c r="E18" s="93"/>
      <c r="F18" s="93"/>
      <c r="G18" s="93"/>
      <c r="H18" s="93"/>
      <c r="I18" s="93"/>
      <c r="J18" s="93"/>
    </row>
    <row r="19" spans="1:10" s="3" customFormat="1" ht="28.5" customHeight="1">
      <c r="A19" s="116" t="s">
        <v>59</v>
      </c>
      <c r="B19" s="102"/>
      <c r="C19" s="102"/>
      <c r="D19" s="103"/>
      <c r="E19" s="39" t="s">
        <v>33</v>
      </c>
      <c r="F19" s="111" t="s">
        <v>8</v>
      </c>
      <c r="G19" s="112"/>
      <c r="H19" s="112"/>
      <c r="I19" s="112"/>
      <c r="J19" s="113"/>
    </row>
    <row r="20" spans="1:10" s="3" customFormat="1" ht="30.75" customHeight="1">
      <c r="A20" s="38" t="s">
        <v>23</v>
      </c>
      <c r="B20" s="85" t="s">
        <v>60</v>
      </c>
      <c r="C20" s="86"/>
      <c r="D20" s="87"/>
      <c r="E20" s="33"/>
      <c r="F20" s="79"/>
      <c r="G20" s="80"/>
      <c r="H20" s="80"/>
      <c r="I20" s="80"/>
      <c r="J20" s="81"/>
    </row>
    <row r="21" spans="1:10" s="3" customFormat="1" ht="30.75" customHeight="1" thickBot="1">
      <c r="A21" s="38" t="s">
        <v>24</v>
      </c>
      <c r="B21" s="85" t="s">
        <v>52</v>
      </c>
      <c r="C21" s="86"/>
      <c r="D21" s="87"/>
      <c r="E21" s="33"/>
      <c r="F21" s="88"/>
      <c r="G21" s="89"/>
      <c r="H21" s="89"/>
      <c r="I21" s="89"/>
      <c r="J21" s="90"/>
    </row>
    <row r="22" spans="1:10" s="3" customFormat="1" ht="27.75" customHeight="1" thickBot="1" thickTop="1">
      <c r="A22" s="23"/>
      <c r="B22" s="9"/>
      <c r="C22" s="23"/>
      <c r="D22" s="28" t="s">
        <v>22</v>
      </c>
      <c r="E22" s="25">
        <f>SUM(E20:E21)</f>
        <v>0</v>
      </c>
      <c r="F22" s="12"/>
      <c r="G22" s="13"/>
      <c r="H22" s="117" t="s">
        <v>58</v>
      </c>
      <c r="I22" s="100"/>
      <c r="J22" s="24">
        <f>SUM(E22)/2</f>
        <v>0</v>
      </c>
    </row>
    <row r="23" s="3" customFormat="1" ht="12" customHeight="1" thickTop="1">
      <c r="K23" s="5"/>
    </row>
    <row r="24" spans="1:10" s="3" customFormat="1" ht="9" customHeight="1">
      <c r="A24" s="4" t="s">
        <v>55</v>
      </c>
      <c r="G24" s="20"/>
      <c r="H24" s="9"/>
      <c r="I24" s="9"/>
      <c r="J24" s="20"/>
    </row>
    <row r="25" spans="1:10" s="3" customFormat="1" ht="9" customHeight="1">
      <c r="A25" s="37" t="s">
        <v>30</v>
      </c>
      <c r="B25" s="37"/>
      <c r="C25" s="37"/>
      <c r="D25" s="37"/>
      <c r="E25" s="37"/>
      <c r="F25" s="37"/>
      <c r="G25" s="20"/>
      <c r="H25" s="9"/>
      <c r="I25" s="9"/>
      <c r="J25" s="20"/>
    </row>
    <row r="26" spans="1:7" s="3" customFormat="1" ht="10.5" customHeight="1">
      <c r="A26" s="4"/>
      <c r="G26" s="8"/>
    </row>
    <row r="27" spans="1:11" s="3" customFormat="1" ht="9">
      <c r="A27" s="4"/>
      <c r="G27" s="31"/>
      <c r="H27" s="31"/>
      <c r="I27" s="31"/>
      <c r="J27" s="31"/>
      <c r="K27" s="31"/>
    </row>
    <row r="28" spans="1:11" s="3" customFormat="1" ht="9">
      <c r="A28" s="4"/>
      <c r="G28" s="31"/>
      <c r="H28" s="31"/>
      <c r="I28" s="31"/>
      <c r="J28" s="31"/>
      <c r="K28" s="31"/>
    </row>
    <row r="29" spans="1:11" s="3" customFormat="1" ht="9">
      <c r="A29" s="4"/>
      <c r="G29" s="31"/>
      <c r="H29" s="31"/>
      <c r="I29" s="31"/>
      <c r="J29" s="31"/>
      <c r="K29" s="31"/>
    </row>
    <row r="30" spans="1:11" s="3" customFormat="1" ht="9">
      <c r="A30" s="4"/>
      <c r="G30" s="31"/>
      <c r="H30" s="31"/>
      <c r="I30" s="31"/>
      <c r="J30" s="31"/>
      <c r="K30" s="31"/>
    </row>
    <row r="31" spans="1:11" s="3" customFormat="1" ht="9">
      <c r="A31" s="4"/>
      <c r="G31" s="31"/>
      <c r="H31" s="31"/>
      <c r="I31" s="31"/>
      <c r="J31" s="31"/>
      <c r="K31" s="31"/>
    </row>
    <row r="32" spans="1:11" s="3" customFormat="1" ht="9">
      <c r="A32" s="4"/>
      <c r="G32" s="31"/>
      <c r="H32" s="31"/>
      <c r="I32" s="31"/>
      <c r="J32" s="31"/>
      <c r="K32" s="31"/>
    </row>
    <row r="33" spans="1:11" s="3" customFormat="1" ht="9">
      <c r="A33" s="4"/>
      <c r="G33" s="31"/>
      <c r="H33" s="31"/>
      <c r="I33" s="31"/>
      <c r="J33" s="31"/>
      <c r="K33" s="31"/>
    </row>
    <row r="34" spans="1:11" s="3" customFormat="1" ht="9">
      <c r="A34" s="4"/>
      <c r="G34" s="31"/>
      <c r="H34" s="31"/>
      <c r="I34" s="31"/>
      <c r="J34" s="31"/>
      <c r="K34" s="31"/>
    </row>
    <row r="35" spans="1:11" s="3" customFormat="1" ht="9">
      <c r="A35" s="4"/>
      <c r="G35" s="31"/>
      <c r="H35" s="31"/>
      <c r="I35" s="31"/>
      <c r="J35" s="31"/>
      <c r="K35" s="31"/>
    </row>
    <row r="36" spans="1:11" s="3" customFormat="1" ht="9">
      <c r="A36" s="4"/>
      <c r="G36" s="31"/>
      <c r="H36" s="31"/>
      <c r="I36" s="31"/>
      <c r="J36" s="31"/>
      <c r="K36" s="31"/>
    </row>
    <row r="37" spans="1:11" s="3" customFormat="1" ht="9">
      <c r="A37" s="4"/>
      <c r="G37" s="31"/>
      <c r="H37" s="31"/>
      <c r="I37" s="31"/>
      <c r="J37" s="31"/>
      <c r="K37" s="31"/>
    </row>
    <row r="38" spans="1:11" s="3" customFormat="1" ht="9">
      <c r="A38" s="4"/>
      <c r="G38" s="31"/>
      <c r="H38" s="31"/>
      <c r="I38" s="31"/>
      <c r="J38" s="31"/>
      <c r="K38" s="31"/>
    </row>
    <row r="39" spans="1:10" s="3" customFormat="1" ht="9">
      <c r="A39" s="4"/>
      <c r="G39" s="31"/>
      <c r="H39" s="31"/>
      <c r="I39" s="31"/>
      <c r="J39" s="31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12.75">
      <c r="K161"/>
    </row>
  </sheetData>
  <sheetProtection password="CF73" sheet="1"/>
  <mergeCells count="29">
    <mergeCell ref="A19:D19"/>
    <mergeCell ref="B20:D20"/>
    <mergeCell ref="F19:J19"/>
    <mergeCell ref="H22:I22"/>
    <mergeCell ref="A13:D13"/>
    <mergeCell ref="F13:J13"/>
    <mergeCell ref="B6:D6"/>
    <mergeCell ref="H6:J6"/>
    <mergeCell ref="B7:D7"/>
    <mergeCell ref="A18:J18"/>
    <mergeCell ref="B14:D14"/>
    <mergeCell ref="H16:I16"/>
    <mergeCell ref="B15:D15"/>
    <mergeCell ref="H9:I9"/>
    <mergeCell ref="A5:D5"/>
    <mergeCell ref="H5:J5"/>
    <mergeCell ref="B8:D8"/>
    <mergeCell ref="H8:J8"/>
    <mergeCell ref="A11:J12"/>
    <mergeCell ref="F14:J14"/>
    <mergeCell ref="F15:J15"/>
    <mergeCell ref="B21:D21"/>
    <mergeCell ref="F20:J20"/>
    <mergeCell ref="F21:J21"/>
    <mergeCell ref="A1:B1"/>
    <mergeCell ref="H1:J1"/>
    <mergeCell ref="A3:J4"/>
    <mergeCell ref="F1:G1"/>
    <mergeCell ref="H7:J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0:E21 E6:E8 E14:E15">
      <formula1>$K$5:$K$15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  <headerFooter alignWithMargins="0">
    <oddFooter>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K19" sqref="K19"/>
    </sheetView>
  </sheetViews>
  <sheetFormatPr defaultColWidth="11.421875" defaultRowHeight="12.75"/>
  <cols>
    <col min="1" max="1" width="2.28125" style="0" customWidth="1"/>
    <col min="2" max="4" width="12.7109375" style="0" customWidth="1"/>
    <col min="5" max="5" width="6.7109375" style="0" customWidth="1"/>
    <col min="6" max="6" width="8.00390625" style="0" customWidth="1"/>
    <col min="7" max="7" width="6.7109375" style="0" customWidth="1"/>
    <col min="8" max="9" width="12.7109375" style="0" customWidth="1"/>
    <col min="10" max="10" width="9.00390625" style="0" customWidth="1"/>
  </cols>
  <sheetData>
    <row r="1" spans="1:10" s="3" customFormat="1" ht="25.5" customHeight="1">
      <c r="A1" s="91">
        <f>Vorderseite!A1</f>
        <v>19103</v>
      </c>
      <c r="B1" s="91"/>
      <c r="F1" s="95" t="s">
        <v>18</v>
      </c>
      <c r="G1" s="75"/>
      <c r="H1" s="92">
        <f>REPT(Vorderseite!C13,1)</f>
      </c>
      <c r="I1" s="92"/>
      <c r="J1" s="92"/>
    </row>
    <row r="2" s="3" customFormat="1" ht="44.25" customHeight="1"/>
    <row r="3" spans="1:10" ht="12.75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27">
      <c r="A4" s="116" t="s">
        <v>29</v>
      </c>
      <c r="B4" s="102"/>
      <c r="C4" s="102"/>
      <c r="D4" s="103"/>
      <c r="E4" s="39" t="s">
        <v>35</v>
      </c>
      <c r="F4" s="39" t="s">
        <v>39</v>
      </c>
      <c r="G4" s="39" t="s">
        <v>34</v>
      </c>
      <c r="H4" s="101" t="s">
        <v>8</v>
      </c>
      <c r="I4" s="102"/>
      <c r="J4" s="103"/>
    </row>
    <row r="5" spans="1:10" ht="30.75" customHeight="1">
      <c r="A5" s="38" t="s">
        <v>23</v>
      </c>
      <c r="B5" s="120" t="s">
        <v>31</v>
      </c>
      <c r="C5" s="120"/>
      <c r="D5" s="120"/>
      <c r="E5" s="27">
        <f>'Seite 2 Noteneintrag'!J9</f>
        <v>0</v>
      </c>
      <c r="F5" s="41">
        <v>0.5</v>
      </c>
      <c r="G5" s="25">
        <f>(E5*F5)*100</f>
        <v>0</v>
      </c>
      <c r="H5" s="98"/>
      <c r="I5" s="121"/>
      <c r="J5" s="121"/>
    </row>
    <row r="6" spans="1:10" ht="30.75" customHeight="1">
      <c r="A6" s="38" t="s">
        <v>24</v>
      </c>
      <c r="B6" s="85" t="s">
        <v>37</v>
      </c>
      <c r="C6" s="86"/>
      <c r="D6" s="87"/>
      <c r="E6" s="27">
        <f>'Seite 2 Noteneintrag'!J16</f>
        <v>0</v>
      </c>
      <c r="F6" s="41">
        <v>0.1</v>
      </c>
      <c r="G6" s="25">
        <f>(E6*F6)*100</f>
        <v>0</v>
      </c>
      <c r="H6" s="98"/>
      <c r="I6" s="121"/>
      <c r="J6" s="121"/>
    </row>
    <row r="7" spans="1:10" ht="30.75" customHeight="1">
      <c r="A7" s="38" t="s">
        <v>25</v>
      </c>
      <c r="B7" s="85" t="s">
        <v>45</v>
      </c>
      <c r="C7" s="86"/>
      <c r="D7" s="86"/>
      <c r="E7" s="33"/>
      <c r="F7" s="41">
        <v>0.2</v>
      </c>
      <c r="G7" s="25">
        <f>(E7*F7)*100</f>
        <v>0</v>
      </c>
      <c r="H7" s="98"/>
      <c r="I7" s="121"/>
      <c r="J7" s="121"/>
    </row>
    <row r="8" spans="1:10" ht="30.75" customHeight="1" thickBot="1">
      <c r="A8" s="38" t="s">
        <v>26</v>
      </c>
      <c r="B8" s="120" t="s">
        <v>32</v>
      </c>
      <c r="C8" s="120"/>
      <c r="D8" s="120"/>
      <c r="E8" s="25">
        <f>'Seite 2 Noteneintrag'!J22</f>
        <v>0</v>
      </c>
      <c r="F8" s="41">
        <v>0.2</v>
      </c>
      <c r="G8" s="25">
        <f>(E8*F8)*100</f>
        <v>0</v>
      </c>
      <c r="H8" s="98"/>
      <c r="I8" s="121"/>
      <c r="J8" s="121"/>
    </row>
    <row r="9" spans="1:10" ht="27" customHeight="1" thickBot="1" thickTop="1">
      <c r="A9" s="6"/>
      <c r="B9" s="7"/>
      <c r="C9" s="7"/>
      <c r="D9" s="28"/>
      <c r="E9" s="34"/>
      <c r="F9" s="35" t="s">
        <v>22</v>
      </c>
      <c r="G9" s="25">
        <f>SUM(G5:G8)</f>
        <v>0</v>
      </c>
      <c r="H9" s="124" t="s">
        <v>38</v>
      </c>
      <c r="I9" s="125"/>
      <c r="J9" s="21">
        <f>SUM(G9)/100</f>
        <v>0</v>
      </c>
    </row>
    <row r="10" spans="1:10" ht="9.75" customHeight="1" thickTop="1">
      <c r="A10" s="4"/>
      <c r="B10" s="3"/>
      <c r="C10" s="3"/>
      <c r="D10" s="3"/>
      <c r="E10" s="3"/>
      <c r="F10" s="3"/>
      <c r="G10" s="20"/>
      <c r="H10" s="9"/>
      <c r="I10" s="9"/>
      <c r="J10" s="20"/>
    </row>
    <row r="11" spans="1:10" ht="9" customHeight="1">
      <c r="A11" s="4" t="s">
        <v>55</v>
      </c>
      <c r="B11" s="3"/>
      <c r="C11" s="3"/>
      <c r="D11" s="3"/>
      <c r="E11" s="3"/>
      <c r="F11" s="3"/>
      <c r="G11" s="20"/>
      <c r="H11" s="9"/>
      <c r="I11" s="9"/>
      <c r="J11" s="20"/>
    </row>
    <row r="12" spans="1:10" ht="9" customHeight="1">
      <c r="A12" s="37" t="s">
        <v>30</v>
      </c>
      <c r="B12" s="37"/>
      <c r="C12" s="37"/>
      <c r="D12" s="37"/>
      <c r="E12" s="37"/>
      <c r="F12" s="37"/>
      <c r="G12" s="20"/>
      <c r="H12" s="9"/>
      <c r="I12" s="9"/>
      <c r="J12" s="20"/>
    </row>
    <row r="13" spans="1:10" ht="10.5" customHeight="1">
      <c r="A13" s="4"/>
      <c r="B13" s="3"/>
      <c r="C13" s="3"/>
      <c r="D13" s="3"/>
      <c r="E13" s="3"/>
      <c r="F13" s="3"/>
      <c r="G13" s="8"/>
      <c r="H13" s="3"/>
      <c r="I13" s="3"/>
      <c r="J13" s="3"/>
    </row>
    <row r="14" spans="1:10" ht="30.75" customHeight="1">
      <c r="A14" s="65" t="s">
        <v>61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60.75" customHeight="1">
      <c r="A15" s="4"/>
      <c r="B15" s="3"/>
      <c r="C15" s="3"/>
      <c r="D15" s="3"/>
      <c r="E15" s="3"/>
      <c r="F15" s="3"/>
      <c r="G15" s="8"/>
      <c r="H15" s="3"/>
      <c r="I15" s="3"/>
      <c r="J15" s="3"/>
    </row>
    <row r="16" spans="1:10" ht="11.25" customHeight="1">
      <c r="A16" s="126" t="s">
        <v>11</v>
      </c>
      <c r="B16" s="126"/>
      <c r="C16" s="126"/>
      <c r="D16" s="126"/>
      <c r="E16" s="126"/>
      <c r="F16" s="126"/>
      <c r="G16" s="126"/>
      <c r="H16" s="126"/>
      <c r="I16" s="126"/>
      <c r="J16" s="126"/>
    </row>
    <row r="17" spans="1:10" ht="3" customHeight="1">
      <c r="A17" s="4"/>
      <c r="B17" s="3"/>
      <c r="C17" s="3"/>
      <c r="D17" s="3"/>
      <c r="E17" s="3"/>
      <c r="F17" s="3"/>
      <c r="G17" s="8"/>
      <c r="H17" s="3"/>
      <c r="I17" s="3"/>
      <c r="J17" s="3"/>
    </row>
    <row r="18" spans="1:10" ht="9" customHeight="1">
      <c r="A18" s="127" t="s">
        <v>12</v>
      </c>
      <c r="B18" s="127"/>
      <c r="C18" s="127"/>
      <c r="D18" s="127"/>
      <c r="E18" s="30"/>
      <c r="F18" s="30"/>
      <c r="G18" s="31"/>
      <c r="H18" s="51" t="s">
        <v>10</v>
      </c>
      <c r="I18" s="51"/>
      <c r="J18" s="51"/>
    </row>
    <row r="19" spans="1:10" ht="9" customHeight="1">
      <c r="A19" s="127"/>
      <c r="B19" s="127"/>
      <c r="C19" s="127"/>
      <c r="D19" s="127"/>
      <c r="E19" s="30"/>
      <c r="F19" s="30"/>
      <c r="G19" s="31"/>
      <c r="H19" s="51"/>
      <c r="I19" s="51"/>
      <c r="J19" s="51"/>
    </row>
    <row r="20" spans="1:10" ht="30.75" customHeight="1">
      <c r="A20" s="122"/>
      <c r="B20" s="122"/>
      <c r="C20" s="122"/>
      <c r="D20" s="122"/>
      <c r="E20" s="32"/>
      <c r="F20" s="32"/>
      <c r="G20" s="31"/>
      <c r="H20" s="123"/>
      <c r="I20" s="123"/>
      <c r="J20" s="123"/>
    </row>
  </sheetData>
  <sheetProtection password="CF73" sheet="1" objects="1" scenarios="1"/>
  <mergeCells count="21">
    <mergeCell ref="A20:D20"/>
    <mergeCell ref="H20:J20"/>
    <mergeCell ref="B8:D8"/>
    <mergeCell ref="H8:J8"/>
    <mergeCell ref="H9:I9"/>
    <mergeCell ref="A14:J14"/>
    <mergeCell ref="A16:J16"/>
    <mergeCell ref="A18:D19"/>
    <mergeCell ref="H18:J19"/>
    <mergeCell ref="B5:D5"/>
    <mergeCell ref="H5:J5"/>
    <mergeCell ref="B6:D6"/>
    <mergeCell ref="H6:J6"/>
    <mergeCell ref="B7:D7"/>
    <mergeCell ref="H7:J7"/>
    <mergeCell ref="A1:B1"/>
    <mergeCell ref="F1:G1"/>
    <mergeCell ref="H1:J1"/>
    <mergeCell ref="A3:J3"/>
    <mergeCell ref="A4:D4"/>
    <mergeCell ref="H4:J4"/>
  </mergeCells>
  <printOptions/>
  <pageMargins left="0.7" right="0.7" top="0.787401575" bottom="0.787401575" header="0.3" footer="0.3"/>
  <pageSetup horizontalDpi="600" verticalDpi="600" orientation="portrait" paperSize="9" scale="92" r:id="rId1"/>
  <headerFooter>
    <oddFooter>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2013-07-22T07:46:17Z</cp:lastPrinted>
  <dcterms:created xsi:type="dcterms:W3CDTF">2006-01-30T14:36:36Z</dcterms:created>
  <dcterms:modified xsi:type="dcterms:W3CDTF">2013-08-09T13:27:43Z</dcterms:modified>
  <cp:category/>
  <cp:version/>
  <cp:contentType/>
  <cp:contentStatus/>
</cp:coreProperties>
</file>